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esktop\CP-GORETY\ZOO-AÑOS\2022\Cuenta Pública cuarto trimestr\FORMATOS LLENOS\"/>
    </mc:Choice>
  </mc:AlternateContent>
  <bookViews>
    <workbookView xWindow="0" yWindow="0" windowWidth="23970" windowHeight="9300"/>
  </bookViews>
  <sheets>
    <sheet name="FFF" sheetId="1" r:id="rId1"/>
  </sheets>
  <definedNames>
    <definedName name="_xlnm.Print_Area" localSheetId="0">FFF!$A$1:$E$52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3" i="1" l="1"/>
  <c r="C3" i="1" l="1"/>
  <c r="D3" i="1"/>
  <c r="C31" i="1" l="1"/>
  <c r="D14" i="1" l="1"/>
  <c r="C14" i="1"/>
  <c r="D31" i="1" l="1"/>
  <c r="B27" i="1"/>
  <c r="D33" i="1" l="1"/>
  <c r="D35" i="1"/>
  <c r="C35" i="1"/>
  <c r="B35" i="1"/>
  <c r="B39" i="1"/>
  <c r="D27" i="1" l="1"/>
  <c r="D39" i="1" s="1"/>
  <c r="C27" i="1"/>
  <c r="C39" i="1" s="1"/>
  <c r="B14" i="1"/>
  <c r="B24" i="1" s="1"/>
  <c r="D24" i="1" l="1"/>
  <c r="C24" i="1"/>
</calcChain>
</file>

<file path=xl/sharedStrings.xml><?xml version="1.0" encoding="utf-8"?>
<sst xmlns="http://schemas.openxmlformats.org/spreadsheetml/2006/main" count="54" uniqueCount="43">
  <si>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</si>
  <si>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</si>
  <si>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</si>
  <si>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</si>
  <si>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</si>
  <si>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</si>
  <si>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</si>
  <si>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</si>
  <si>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</si>
  <si>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</si>
  <si>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</si>
  <si>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</si>
  <si>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</si>
  <si>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</si>
  <si>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</si>
  <si>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</si>
  <si>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</si>
  <si>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</si>
  <si>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</si>
  <si>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</si>
  <si>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</si>
  <si>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</si>
  <si>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</si>
  <si>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</si>
  <si>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</si>
  <si>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</si>
  <si>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</si>
  <si>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</si>
  <si>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</si>
  <si>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</si>
  <si>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</si>
  <si>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</si>
  <si>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</si>
  <si>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</si>
  <si>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</si>
  <si>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 </t>
  </si>
  <si>
    <t>Patronato del Parque Zoológico de León
Flujo de Fondos
Del 01 de Enero Al 31 de diciembre 2022</t>
  </si>
  <si>
    <t>AUTORIZA</t>
  </si>
  <si>
    <t>GENERA</t>
  </si>
  <si>
    <t>DIRECTORA ADMINISTRATIVA</t>
  </si>
  <si>
    <t>GERENCIA DE CONTABILIDAD Y PRESUPUESTO</t>
  </si>
  <si>
    <t>C.P. XOCHITL MARÍA HERNÁNDEZ MACÍAS</t>
  </si>
  <si>
    <t>C. P.  MARÍA GORETI LÓPEZ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</si>
</sst>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3" applyFont="1" applyFill="1" applyBorder="1" applyProtection="1">
      <protection locked="0"/>
    </xf>
    <xf numFmtId="0" fontId="4" fillId="0" borderId="0" xfId="0" applyFont="1" applyProtection="1">
      <protection locked="0"/>
    </xf>
    <xf numFmtId="4" fontId="2" fillId="0" borderId="12" xfId="1" applyNumberFormat="1" applyFont="1" applyFill="1" applyBorder="1" applyAlignment="1" applyProtection="1">
      <alignment horizontal="right" vertical="top"/>
      <protection locked="0"/>
    </xf>
    <xf numFmtId="0" fontId="7" fillId="0" borderId="0" xfId="3" applyFont="1" applyAlignment="1">
      <alignment horizontal="left"/>
    </xf>
    <xf numFmtId="4" fontId="0" fillId="0" borderId="0" xfId="0" applyNumberForma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5" fillId="0" borderId="0" xfId="0" applyFont="1"/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topLeftCell="A13" zoomScaleNormal="100" workbookViewId="0">
      <selection activeCell="F43" sqref="F43"/>
    </sheetView>
  </sheetViews>
  <sheetFormatPr baseColWidth="10" defaultRowHeight="15" x14ac:dyDescent="0.25"/>
  <cols>
    <col min="1" max="1" width="44" style="1" customWidth="1"/>
    <col min="2" max="4" width="17.7109375" style="1" customWidth="1"/>
    <col min="5" max="5" width="7" style="1" customWidth="1"/>
    <col min="6" max="6" width="45.5703125" customWidth="1"/>
    <col min="7" max="7" width="12.42578125" bestFit="1" customWidth="1"/>
    <col min="8" max="8" width="11.42578125" customWidth="1"/>
    <col min="11" max="16384" width="11.42578125" style="1"/>
  </cols>
  <sheetData>
    <row r="1" spans="1:7" ht="39.950000000000003" customHeight="1" x14ac:dyDescent="0.25">
      <c r="A1" s="33" t="s">
        <v>36</v>
      </c>
      <c r="B1" s="34"/>
      <c r="C1" s="34"/>
      <c r="D1" s="35"/>
    </row>
    <row r="2" spans="1:7" ht="22.5" x14ac:dyDescent="0.25">
      <c r="A2" s="9" t="s">
        <v>20</v>
      </c>
      <c r="B2" s="8" t="s">
        <v>22</v>
      </c>
      <c r="C2" s="8" t="s">
        <v>21</v>
      </c>
      <c r="D2" s="8" t="s">
        <v>23</v>
      </c>
    </row>
    <row r="3" spans="1:7" x14ac:dyDescent="0.25">
      <c r="A3" s="6" t="s">
        <v>0</v>
      </c>
      <c r="B3" s="19">
        <f>+B8+B10+B12</f>
        <v>82860254.070000008</v>
      </c>
      <c r="C3" s="19">
        <f>+C8+C10+C12</f>
        <v>82860254.070000008</v>
      </c>
      <c r="D3" s="19">
        <f>+D8+D10+D12</f>
        <v>82860254.070000008</v>
      </c>
    </row>
    <row r="4" spans="1:7" x14ac:dyDescent="0.25">
      <c r="A4" s="14" t="s">
        <v>1</v>
      </c>
      <c r="B4" s="20"/>
      <c r="C4" s="20"/>
      <c r="D4" s="3"/>
    </row>
    <row r="5" spans="1:7" x14ac:dyDescent="0.25">
      <c r="A5" s="14" t="s">
        <v>2</v>
      </c>
      <c r="B5" s="20"/>
      <c r="C5" s="20"/>
      <c r="D5" s="3"/>
    </row>
    <row r="6" spans="1:7" x14ac:dyDescent="0.25">
      <c r="A6" s="14" t="s">
        <v>3</v>
      </c>
      <c r="B6" s="20"/>
      <c r="C6" s="20"/>
      <c r="D6" s="3"/>
    </row>
    <row r="7" spans="1:7" x14ac:dyDescent="0.25">
      <c r="A7" s="14" t="s">
        <v>4</v>
      </c>
      <c r="B7" s="20"/>
      <c r="C7" s="20"/>
      <c r="D7" s="30"/>
    </row>
    <row r="8" spans="1:7" x14ac:dyDescent="0.25">
      <c r="A8" s="14" t="s">
        <v>5</v>
      </c>
      <c r="B8" s="30">
        <v>23311.27</v>
      </c>
      <c r="C8" s="30">
        <v>23311.27</v>
      </c>
      <c r="D8" s="30">
        <v>23311.27</v>
      </c>
    </row>
    <row r="9" spans="1:7" x14ac:dyDescent="0.25">
      <c r="A9" s="14" t="s">
        <v>6</v>
      </c>
      <c r="B9" s="20"/>
      <c r="C9" s="20"/>
      <c r="D9" s="3"/>
    </row>
    <row r="10" spans="1:7" x14ac:dyDescent="0.25">
      <c r="A10" s="14" t="s">
        <v>7</v>
      </c>
      <c r="B10" s="30">
        <v>60505406.880000003</v>
      </c>
      <c r="C10" s="30">
        <v>60505406.880000003</v>
      </c>
      <c r="D10" s="30">
        <v>60505406.880000003</v>
      </c>
    </row>
    <row r="11" spans="1:7" x14ac:dyDescent="0.25">
      <c r="A11" s="14" t="s">
        <v>8</v>
      </c>
      <c r="B11" s="20">
        <v>0</v>
      </c>
      <c r="C11" s="20">
        <v>0</v>
      </c>
      <c r="D11" s="3">
        <v>0</v>
      </c>
    </row>
    <row r="12" spans="1:7" x14ac:dyDescent="0.25">
      <c r="A12" s="14" t="s">
        <v>9</v>
      </c>
      <c r="B12" s="30">
        <v>22331535.920000002</v>
      </c>
      <c r="C12" s="30">
        <v>22331535.920000002</v>
      </c>
      <c r="D12" s="30">
        <v>22331535.920000002</v>
      </c>
    </row>
    <row r="13" spans="1:7" x14ac:dyDescent="0.25">
      <c r="A13" s="14" t="s">
        <v>10</v>
      </c>
      <c r="B13" s="20"/>
      <c r="C13" s="20"/>
      <c r="D13" s="3"/>
    </row>
    <row r="14" spans="1:7" x14ac:dyDescent="0.25">
      <c r="A14" s="7" t="s">
        <v>11</v>
      </c>
      <c r="B14" s="21">
        <f>SUM(B15:B23)</f>
        <v>83665382.429999992</v>
      </c>
      <c r="C14" s="21">
        <f>SUM(C15:C23)</f>
        <v>83665382.429999992</v>
      </c>
      <c r="D14" s="4">
        <f>SUM(D15:D23)</f>
        <v>83665382.429999992</v>
      </c>
      <c r="G14" s="32"/>
    </row>
    <row r="15" spans="1:7" x14ac:dyDescent="0.25">
      <c r="A15" s="14" t="s">
        <v>12</v>
      </c>
      <c r="B15" s="20">
        <v>40083501.899999999</v>
      </c>
      <c r="C15" s="20">
        <v>40083501.899999999</v>
      </c>
      <c r="D15" s="20">
        <v>40083501.899999999</v>
      </c>
    </row>
    <row r="16" spans="1:7" x14ac:dyDescent="0.25">
      <c r="A16" s="14" t="s">
        <v>13</v>
      </c>
      <c r="B16" s="20">
        <v>27208358.329999998</v>
      </c>
      <c r="C16" s="20">
        <v>27208358.329999998</v>
      </c>
      <c r="D16" s="20">
        <v>27208358.329999998</v>
      </c>
    </row>
    <row r="17" spans="1:7" x14ac:dyDescent="0.25">
      <c r="A17" s="14" t="s">
        <v>14</v>
      </c>
      <c r="B17" s="20">
        <v>13929133.42</v>
      </c>
      <c r="C17" s="20">
        <v>13929133.42</v>
      </c>
      <c r="D17" s="20">
        <v>13929133.42</v>
      </c>
    </row>
    <row r="18" spans="1:7" x14ac:dyDescent="0.25">
      <c r="A18" s="14" t="s">
        <v>9</v>
      </c>
      <c r="B18" s="20"/>
      <c r="C18" s="20"/>
      <c r="D18" s="3"/>
    </row>
    <row r="19" spans="1:7" x14ac:dyDescent="0.25">
      <c r="A19" s="14" t="s">
        <v>15</v>
      </c>
      <c r="B19" s="20">
        <v>2444388.7800000003</v>
      </c>
      <c r="C19" s="20">
        <v>2444388.7800000003</v>
      </c>
      <c r="D19" s="20">
        <v>2444388.7800000003</v>
      </c>
    </row>
    <row r="20" spans="1:7" x14ac:dyDescent="0.25">
      <c r="A20" s="14" t="s">
        <v>16</v>
      </c>
      <c r="B20" s="20" t="s">
        <v>35</v>
      </c>
      <c r="C20" s="20" t="s">
        <v>35</v>
      </c>
      <c r="D20" s="20" t="s">
        <v>35</v>
      </c>
    </row>
    <row r="21" spans="1:7" x14ac:dyDescent="0.25">
      <c r="A21" s="14" t="s">
        <v>17</v>
      </c>
      <c r="B21" s="20"/>
      <c r="C21" s="20"/>
      <c r="D21" s="3"/>
    </row>
    <row r="22" spans="1:7" x14ac:dyDescent="0.25">
      <c r="A22" s="14" t="s">
        <v>18</v>
      </c>
      <c r="B22" s="20"/>
      <c r="C22" s="20"/>
      <c r="D22" s="3"/>
    </row>
    <row r="23" spans="1:7" x14ac:dyDescent="0.25">
      <c r="A23" s="14" t="s">
        <v>19</v>
      </c>
      <c r="B23" s="20"/>
      <c r="C23" s="20"/>
      <c r="D23" s="3"/>
    </row>
    <row r="24" spans="1:7" x14ac:dyDescent="0.25">
      <c r="A24" s="15" t="s">
        <v>24</v>
      </c>
      <c r="B24" s="22">
        <f>B3-B14</f>
        <v>-805128.3599999845</v>
      </c>
      <c r="C24" s="22">
        <f>C3-C14</f>
        <v>-805128.3599999845</v>
      </c>
      <c r="D24" s="5">
        <f>D3-D14</f>
        <v>-805128.3599999845</v>
      </c>
      <c r="E24" s="1" t="s">
        <v>35</v>
      </c>
      <c r="G24" s="32"/>
    </row>
    <row r="25" spans="1:7" x14ac:dyDescent="0.25">
      <c r="A25" s="26"/>
      <c r="B25" s="27"/>
      <c r="C25" s="27"/>
      <c r="D25" s="27"/>
    </row>
    <row r="26" spans="1:7" ht="22.5" x14ac:dyDescent="0.25">
      <c r="A26" s="9" t="s">
        <v>20</v>
      </c>
      <c r="B26" s="8" t="s">
        <v>22</v>
      </c>
      <c r="C26" s="8" t="s">
        <v>21</v>
      </c>
      <c r="D26" s="8" t="s">
        <v>23</v>
      </c>
    </row>
    <row r="27" spans="1:7" x14ac:dyDescent="0.25">
      <c r="A27" s="10" t="s">
        <v>25</v>
      </c>
      <c r="B27" s="19">
        <f>SUM(B28:B34)</f>
        <v>82860254.069999993</v>
      </c>
      <c r="C27" s="19">
        <f>SUM(C28:C34)</f>
        <v>82860254.069999993</v>
      </c>
      <c r="D27" s="2">
        <f>SUM(D28:D34)</f>
        <v>82860254.069999993</v>
      </c>
    </row>
    <row r="28" spans="1:7" x14ac:dyDescent="0.25">
      <c r="A28" s="11" t="s">
        <v>26</v>
      </c>
      <c r="B28" s="23"/>
      <c r="C28" s="23"/>
      <c r="D28" s="16"/>
    </row>
    <row r="29" spans="1:7" x14ac:dyDescent="0.25">
      <c r="A29" s="11" t="s">
        <v>27</v>
      </c>
      <c r="B29" s="23"/>
      <c r="C29" s="23"/>
      <c r="D29" s="16"/>
    </row>
    <row r="30" spans="1:7" x14ac:dyDescent="0.25">
      <c r="A30" s="11" t="s">
        <v>28</v>
      </c>
      <c r="B30" s="23"/>
      <c r="C30" s="23"/>
      <c r="D30" s="16"/>
    </row>
    <row r="31" spans="1:7" x14ac:dyDescent="0.25">
      <c r="A31" s="11" t="s">
        <v>29</v>
      </c>
      <c r="B31" s="23">
        <f>+B8+B10</f>
        <v>60528718.150000006</v>
      </c>
      <c r="C31" s="23">
        <f>+C8+C10</f>
        <v>60528718.150000006</v>
      </c>
      <c r="D31" s="16">
        <f>+C31</f>
        <v>60528718.150000006</v>
      </c>
    </row>
    <row r="32" spans="1:7" x14ac:dyDescent="0.25">
      <c r="A32" s="11" t="s">
        <v>30</v>
      </c>
      <c r="B32" s="23">
        <v>15724168.32</v>
      </c>
      <c r="C32" s="23">
        <v>15724168.32</v>
      </c>
      <c r="D32" s="16">
        <v>15724168.32</v>
      </c>
    </row>
    <row r="33" spans="1:5" x14ac:dyDescent="0.25">
      <c r="A33" s="11" t="s">
        <v>31</v>
      </c>
      <c r="B33" s="23">
        <v>6599662.0999999996</v>
      </c>
      <c r="C33" s="23">
        <v>6599662.0999999996</v>
      </c>
      <c r="D33" s="16">
        <f>+C33</f>
        <v>6599662.0999999996</v>
      </c>
    </row>
    <row r="34" spans="1:5" x14ac:dyDescent="0.25">
      <c r="A34" s="11" t="s">
        <v>32</v>
      </c>
      <c r="B34" s="23">
        <v>7705.5</v>
      </c>
      <c r="C34" s="23">
        <v>7705.5</v>
      </c>
      <c r="D34" s="16">
        <v>7705.5</v>
      </c>
    </row>
    <row r="35" spans="1:5" x14ac:dyDescent="0.25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5">
      <c r="A36" s="11" t="s">
        <v>30</v>
      </c>
      <c r="B36" s="23"/>
      <c r="C36" s="23"/>
      <c r="D36" s="16"/>
    </row>
    <row r="37" spans="1:5" x14ac:dyDescent="0.25">
      <c r="A37" s="11" t="s">
        <v>31</v>
      </c>
      <c r="B37" s="23"/>
      <c r="C37" s="23"/>
      <c r="D37" s="16"/>
    </row>
    <row r="38" spans="1:5" x14ac:dyDescent="0.25">
      <c r="A38" s="11" t="s">
        <v>34</v>
      </c>
      <c r="B38" s="23"/>
      <c r="C38" s="23"/>
      <c r="D38" s="16"/>
    </row>
    <row r="39" spans="1:5" x14ac:dyDescent="0.25">
      <c r="A39" s="13" t="s">
        <v>24</v>
      </c>
      <c r="B39" s="25">
        <f>B27+B35</f>
        <v>82860254.069999993</v>
      </c>
      <c r="C39" s="25">
        <f>C27+C35</f>
        <v>82860254.069999993</v>
      </c>
      <c r="D39" s="18">
        <f t="shared" ref="D39" si="0">D27+D35</f>
        <v>82860254.069999993</v>
      </c>
    </row>
    <row r="41" spans="1:5" x14ac:dyDescent="0.25">
      <c r="A41" s="31"/>
      <c r="B41" s="28"/>
      <c r="C41" s="29"/>
    </row>
    <row r="42" spans="1:5" x14ac:dyDescent="0.25">
      <c r="A42" s="36" t="s">
        <v>37</v>
      </c>
      <c r="B42" s="37" t="s">
        <v>38</v>
      </c>
      <c r="C42" s="37"/>
      <c r="D42" s="37"/>
      <c r="E42"/>
    </row>
    <row r="43" spans="1:5" x14ac:dyDescent="0.25">
      <c r="A43" s="38"/>
      <c r="B43" s="39"/>
      <c r="C43" s="40"/>
      <c r="D43" s="39"/>
      <c r="E43"/>
    </row>
    <row r="44" spans="1:5" x14ac:dyDescent="0.25">
      <c r="A44" s="38"/>
      <c r="B44" s="39"/>
      <c r="C44" s="40"/>
      <c r="D44" s="39"/>
      <c r="E44"/>
    </row>
    <row r="45" spans="1:5" ht="33.75" customHeight="1" x14ac:dyDescent="0.25">
      <c r="A45" s="39" t="s">
        <v>39</v>
      </c>
      <c r="B45" s="41" t="s">
        <v>40</v>
      </c>
      <c r="C45" s="41"/>
      <c r="D45" s="41"/>
      <c r="E45"/>
    </row>
    <row r="46" spans="1:5" x14ac:dyDescent="0.25">
      <c r="A46" s="39" t="s">
        <v>41</v>
      </c>
      <c r="B46" s="41" t="s">
        <v>42</v>
      </c>
      <c r="C46" s="41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</sheetData>
  <mergeCells count="4">
    <mergeCell ref="A1:D1"/>
    <mergeCell ref="B42:D42"/>
    <mergeCell ref="B45:D45"/>
    <mergeCell ref="B46:C46"/>
  </mergeCells>
  <printOptions horizontalCentered="1" verticalCentered="1"/>
  <pageMargins left="0.70866141732283472" right="0.70866141732283472" top="0" bottom="0" header="0.31496062992125984" footer="0.31496062992125984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Administracion</cp:lastModifiedBy>
  <cp:lastPrinted>2023-01-23T18:27:48Z</cp:lastPrinted>
  <dcterms:created xsi:type="dcterms:W3CDTF">2017-12-20T04:54:53Z</dcterms:created>
  <dcterms:modified xsi:type="dcterms:W3CDTF">2023-01-23T18:43:10Z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